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410"/>
  </bookViews>
  <sheets>
    <sheet name="фін план" sheetId="1" r:id="rId1"/>
  </sheets>
  <definedNames>
    <definedName name="_xlnm.Print_Area" localSheetId="0">'фін план'!$A$1:$J$142</definedName>
  </definedNames>
  <calcPr calcId="124519" refMode="R1C1"/>
</workbook>
</file>

<file path=xl/calcChain.xml><?xml version="1.0" encoding="utf-8"?>
<calcChain xmlns="http://schemas.openxmlformats.org/spreadsheetml/2006/main">
  <c r="I88" i="1"/>
  <c r="H88"/>
  <c r="G88"/>
  <c r="F88"/>
  <c r="E88"/>
  <c r="D88"/>
  <c r="C88"/>
  <c r="I92"/>
  <c r="H92"/>
  <c r="G92"/>
  <c r="F92"/>
  <c r="E92"/>
  <c r="D92"/>
  <c r="C92"/>
  <c r="I81"/>
  <c r="H81"/>
  <c r="G81"/>
  <c r="F81"/>
  <c r="E81"/>
  <c r="D81"/>
  <c r="C81"/>
  <c r="F55"/>
  <c r="E55"/>
  <c r="D55"/>
  <c r="C55"/>
  <c r="G33"/>
  <c r="F33"/>
  <c r="E33"/>
  <c r="D33"/>
  <c r="C33"/>
  <c r="C45" s="1"/>
  <c r="C59" s="1"/>
  <c r="C62" l="1"/>
  <c r="I55"/>
  <c r="H55"/>
  <c r="G55"/>
  <c r="I33"/>
  <c r="H33"/>
  <c r="F45"/>
  <c r="F65" s="1"/>
  <c r="E62"/>
  <c r="D45"/>
  <c r="D65" l="1"/>
  <c r="D59"/>
  <c r="D60" s="1"/>
  <c r="H62"/>
  <c r="C60"/>
  <c r="D62"/>
  <c r="G62"/>
  <c r="I62"/>
  <c r="C65"/>
  <c r="I45"/>
  <c r="H45"/>
  <c r="H65" s="1"/>
  <c r="G45"/>
  <c r="G65" s="1"/>
  <c r="F62"/>
  <c r="F59"/>
  <c r="F60" s="1"/>
  <c r="E45"/>
  <c r="I59" l="1"/>
  <c r="I60" s="1"/>
  <c r="I65"/>
  <c r="G59"/>
  <c r="G60" s="1"/>
  <c r="H59"/>
  <c r="H60" s="1"/>
  <c r="E65"/>
  <c r="E59"/>
  <c r="E60" s="1"/>
</calcChain>
</file>

<file path=xl/sharedStrings.xml><?xml version="1.0" encoding="utf-8"?>
<sst xmlns="http://schemas.openxmlformats.org/spreadsheetml/2006/main" count="139" uniqueCount="128">
  <si>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</si>
  <si>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</si>
  <si>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</si>
  <si>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</si>
  <si>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</si>
  <si>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</si>
  <si>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</si>
  <si>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</si>
  <si>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</si>
  <si>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</si>
  <si>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</si>
  <si>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</si>
  <si>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</si>
  <si>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</si>
  <si>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</si>
  <si>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</si>
  <si>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</si>
  <si>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</si>
  <si>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</si>
  <si>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</si>
  <si>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</si>
  <si>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</si>
  <si>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</si>
  <si>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</si>
  <si>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</si>
  <si>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</si>
  <si>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</si>
  <si>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</si>
  <si>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</si>
  <si>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</si>
  <si>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</si>
  <si>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</si>
  <si>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</si>
  <si>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</si>
  <si>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</si>
  <si>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</si>
  <si>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</si>
  <si>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</si>
  <si>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</si>
  <si>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</si>
  <si>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</si>
  <si>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</si>
  <si>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</si>
  <si>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</si>
  <si>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</si>
  <si>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</si>
  <si>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</si>
  <si>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</si>
  <si>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</si>
  <si>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</si>
  <si>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</si>
  <si>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</si>
  <si>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</si>
  <si>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</si>
  <si>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</si>
  <si>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</si>
  <si>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</si>
  <si>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</si>
  <si>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</si>
  <si>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</si>
  <si>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</si>
  <si>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</si>
  <si>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</si>
  <si>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</si>
  <si>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</si>
  <si>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</si>
  <si>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</si>
  <si>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</si>
  <si>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</si>
  <si>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</si>
  <si>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</si>
  <si>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</si>
  <si>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</si>
  <si>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</si>
  <si>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</si>
  <si>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</si>
  <si>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</si>
  <si>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</si>
  <si>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</si>
  <si>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</si>
  <si>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</si>
  <si>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</si>
  <si>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</si>
  <si>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</si>
  <si>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</si>
  <si>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</si>
  <si>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</si>
  <si>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</si>
  <si>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</si>
  <si>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</si>
  <si>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</si>
  <si>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</si>
  <si>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</si>
  <si>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</si>
  <si>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</si>
  <si>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</si>
  <si>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</si>
  <si>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</si>
  <si>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</si>
  <si>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</si>
  <si>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</si>
  <si>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</si>
  <si>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</si>
  <si>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</si>
  <si>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</si>
  <si>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</si>
  <si>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</si>
  <si>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</si>
  <si>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>міської ради</t>
  </si>
  <si>
    <t xml:space="preserve">Орган управління  </t>
  </si>
  <si>
    <t>60.20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</si>
  <si>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</si>
  <si>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</si>
  <si>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</si>
  <si>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</si>
  <si>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</si>
  <si>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r>
      <t xml:space="preserve">Підприємство   </t>
    </r>
    <r>
      <rPr>
        <b/>
        <sz val="12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</si>
  <si>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r>
      <t xml:space="preserve">Вид економічної діяльності   </t>
    </r>
    <r>
      <rPr>
        <b/>
        <sz val="12"/>
        <color indexed="8"/>
        <rFont val="Times New Roman"/>
        <family val="1"/>
        <charset val="204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</si>
  <si>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  <charset val="204"/>
      </rPr>
      <t>17500, Чернігівська область, місто Прилуки, вулиця Київська, 192</t>
    </r>
  </si>
  <si>
    <r>
      <t xml:space="preserve">Телефон   </t>
    </r>
    <r>
      <rPr>
        <b/>
        <sz val="12"/>
        <color indexed="8"/>
        <rFont val="Times New Roman"/>
        <family val="1"/>
        <charset val="204"/>
      </rPr>
      <t>7 -35-79, 3-00-00</t>
    </r>
  </si>
  <si>
    <r>
      <t>Прізвище та ініціали керівника</t>
    </r>
    <r>
      <rPr>
        <b/>
        <sz val="12"/>
        <color indexed="8"/>
        <rFont val="Times New Roman"/>
        <family val="1"/>
        <charset val="204"/>
      </rPr>
      <t xml:space="preserve">   Павлютіна Ірина Миколаївна</t>
    </r>
  </si>
  <si>
    <t>____  _____________ 2021 року № _____</t>
  </si>
  <si>
    <t>ФІНАНСОВИЙ ПЛАН ПІДПРИЄМСТВА НА 2021 РІК (змінений)</t>
  </si>
  <si>
    <t>___________________________Сивенко О. І.</t>
  </si>
  <si>
    <t xml:space="preserve">Заступник начальника фінансового управління </t>
  </si>
  <si>
    <t>_____________________________          Костецька Т. В.</t>
  </si>
  <si>
    <t xml:space="preserve">Заступник міського голови з питань діяльності виконавчих органів ради </t>
  </si>
  <si>
    <t>_______________________О.І. СИВЕНКО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</si>
</sst>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/>
    <xf numFmtId="0" fontId="1" fillId="0" borderId="1" xfId="0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2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SheetLayoutView="100" zoomScalePageLayoutView="80" workbookViewId="0">
      <selection activeCell="G7" sqref="G7"/>
    </sheetView>
  </sheetViews>
  <sheetFormatPr defaultRowHeight="15"/>
  <cols>
    <col min="1" max="1" width="30.5703125" customWidth="1"/>
    <col min="3" max="3" width="14.42578125" customWidth="1"/>
    <col min="4" max="4" width="16.5703125" customWidth="1"/>
    <col min="5" max="5" width="15" customWidth="1"/>
    <col min="6" max="6" width="11.28515625" customWidth="1"/>
    <col min="7" max="7" width="13.85546875" customWidth="1"/>
    <col min="8" max="8" width="10.7109375" customWidth="1"/>
    <col min="9" max="9" width="14.7109375" customWidth="1"/>
    <col min="10" max="10" width="4.42578125" customWidth="1"/>
  </cols>
  <sheetData>
    <row r="1" spans="1:9" ht="15.75">
      <c r="E1" s="1"/>
      <c r="I1" s="50"/>
    </row>
    <row r="2" spans="1:9" ht="16.5" customHeight="1">
      <c r="A2" s="85"/>
      <c r="B2" s="57"/>
      <c r="C2" s="57"/>
      <c r="E2" s="37"/>
      <c r="F2" s="36"/>
      <c r="G2" s="79" t="s">
        <v>115</v>
      </c>
      <c r="H2" s="79"/>
      <c r="I2" s="79"/>
    </row>
    <row r="3" spans="1:9" ht="31.9" customHeight="1">
      <c r="A3" s="86"/>
      <c r="B3" s="86"/>
      <c r="C3" s="86"/>
      <c r="E3" s="34"/>
      <c r="F3" s="34"/>
      <c r="G3" s="57" t="s">
        <v>104</v>
      </c>
      <c r="H3" s="57"/>
      <c r="I3" s="57"/>
    </row>
    <row r="4" spans="1:9" ht="15.75">
      <c r="A4" s="87" t="s">
        <v>0</v>
      </c>
      <c r="B4" s="87"/>
      <c r="C4" s="87"/>
      <c r="D4" s="10"/>
      <c r="E4" s="38"/>
      <c r="F4" s="38"/>
      <c r="G4" s="80" t="s">
        <v>121</v>
      </c>
      <c r="H4" s="80"/>
      <c r="I4" s="80"/>
    </row>
    <row r="5" spans="1:9" ht="30.75" customHeight="1">
      <c r="A5" s="2" t="s">
        <v>103</v>
      </c>
      <c r="E5" s="33"/>
      <c r="F5" s="33"/>
      <c r="G5" s="81" t="s">
        <v>126</v>
      </c>
      <c r="H5" s="81"/>
      <c r="I5" s="81"/>
    </row>
    <row r="6" spans="1:9" ht="16.5" customHeight="1">
      <c r="A6" s="83"/>
      <c r="B6" s="83"/>
      <c r="C6" s="83"/>
      <c r="E6" s="39"/>
      <c r="F6" s="39"/>
      <c r="G6" s="89" t="s">
        <v>127</v>
      </c>
      <c r="H6" s="89"/>
      <c r="I6" s="89"/>
    </row>
    <row r="7" spans="1:9" ht="20.25" customHeight="1">
      <c r="A7" s="84" t="s">
        <v>0</v>
      </c>
      <c r="B7" s="84"/>
      <c r="C7" s="84"/>
    </row>
    <row r="8" spans="1:9" ht="15.75">
      <c r="A8" s="2" t="s">
        <v>0</v>
      </c>
      <c r="B8" s="5"/>
    </row>
    <row r="9" spans="1:9" ht="15.75">
      <c r="A9" s="2"/>
    </row>
    <row r="10" spans="1:9" ht="15.75">
      <c r="A10" s="82" t="s">
        <v>116</v>
      </c>
      <c r="B10" s="82"/>
      <c r="C10" s="82"/>
      <c r="D10" s="82"/>
      <c r="E10" s="82"/>
      <c r="G10" s="8"/>
      <c r="H10" s="54" t="s">
        <v>1</v>
      </c>
      <c r="I10" s="54"/>
    </row>
    <row r="11" spans="1:9" ht="15.75">
      <c r="A11" s="55" t="s">
        <v>109</v>
      </c>
      <c r="B11" s="55"/>
      <c r="C11" s="55"/>
      <c r="D11" s="55"/>
      <c r="E11" s="55"/>
      <c r="G11" s="8" t="s">
        <v>2</v>
      </c>
      <c r="H11" s="54">
        <v>2021</v>
      </c>
      <c r="I11" s="54"/>
    </row>
    <row r="12" spans="1:9" ht="15.75">
      <c r="A12" s="55" t="s">
        <v>5</v>
      </c>
      <c r="B12" s="55"/>
      <c r="C12" s="55"/>
      <c r="D12" s="55"/>
      <c r="E12" s="55"/>
      <c r="G12" s="8" t="s">
        <v>3</v>
      </c>
      <c r="H12" s="58">
        <v>22819278</v>
      </c>
      <c r="I12" s="59"/>
    </row>
    <row r="13" spans="1:9" ht="15.75">
      <c r="A13" s="55" t="s">
        <v>117</v>
      </c>
      <c r="B13" s="55"/>
      <c r="C13" s="55"/>
      <c r="D13" s="55"/>
      <c r="E13" s="55"/>
      <c r="G13" s="8" t="s">
        <v>4</v>
      </c>
      <c r="H13" s="21"/>
      <c r="I13" s="22"/>
    </row>
    <row r="14" spans="1:9" ht="15.75">
      <c r="A14" s="55" t="s">
        <v>118</v>
      </c>
      <c r="B14" s="55"/>
      <c r="C14" s="55"/>
      <c r="D14" s="55"/>
      <c r="E14" s="55"/>
      <c r="G14" s="8" t="s">
        <v>6</v>
      </c>
      <c r="H14" s="21"/>
      <c r="I14" s="22"/>
    </row>
    <row r="15" spans="1:9" ht="15.75">
      <c r="A15" s="55" t="s">
        <v>119</v>
      </c>
      <c r="B15" s="55"/>
      <c r="C15" s="55"/>
      <c r="D15" s="55"/>
      <c r="E15" s="55"/>
      <c r="G15" s="8" t="s">
        <v>7</v>
      </c>
      <c r="H15" s="58" t="s">
        <v>110</v>
      </c>
      <c r="I15" s="59"/>
    </row>
    <row r="16" spans="1:9" ht="32.25" customHeight="1">
      <c r="A16" s="57" t="s">
        <v>120</v>
      </c>
      <c r="B16" s="57"/>
      <c r="C16" s="57"/>
      <c r="D16" s="57"/>
      <c r="E16" s="57"/>
    </row>
    <row r="17" spans="1:9" ht="15.75">
      <c r="A17" s="1"/>
    </row>
    <row r="18" spans="1:9" ht="15.75">
      <c r="A18" s="56" t="s">
        <v>122</v>
      </c>
      <c r="B18" s="56"/>
      <c r="C18" s="56"/>
      <c r="D18" s="56"/>
      <c r="E18" s="56"/>
      <c r="F18" s="56"/>
      <c r="G18" s="56"/>
      <c r="H18" s="56"/>
    </row>
    <row r="20" spans="1:9" ht="15.75">
      <c r="A20" s="56" t="s">
        <v>8</v>
      </c>
      <c r="B20" s="56"/>
      <c r="C20" s="56"/>
      <c r="D20" s="56"/>
      <c r="E20" s="56"/>
    </row>
    <row r="21" spans="1:9" ht="15.75">
      <c r="A21" s="1" t="s">
        <v>9</v>
      </c>
    </row>
    <row r="22" spans="1:9" ht="15.75">
      <c r="A22" s="1"/>
    </row>
    <row r="23" spans="1:9" ht="15.75">
      <c r="A23" s="67"/>
      <c r="B23" s="16" t="s">
        <v>10</v>
      </c>
      <c r="C23" s="12" t="s">
        <v>12</v>
      </c>
      <c r="D23" s="12" t="s">
        <v>14</v>
      </c>
      <c r="E23" s="14" t="s">
        <v>16</v>
      </c>
      <c r="F23" s="54" t="s">
        <v>18</v>
      </c>
      <c r="G23" s="54"/>
      <c r="H23" s="54"/>
      <c r="I23" s="54"/>
    </row>
    <row r="24" spans="1:9" ht="31.5">
      <c r="A24" s="67"/>
      <c r="B24" s="17" t="s">
        <v>11</v>
      </c>
      <c r="C24" s="13" t="s">
        <v>13</v>
      </c>
      <c r="D24" s="13" t="s">
        <v>15</v>
      </c>
      <c r="E24" s="15" t="s">
        <v>17</v>
      </c>
      <c r="F24" s="43" t="s">
        <v>19</v>
      </c>
      <c r="G24" s="11" t="s">
        <v>20</v>
      </c>
      <c r="H24" s="11" t="s">
        <v>21</v>
      </c>
      <c r="I24" s="11" t="s">
        <v>22</v>
      </c>
    </row>
    <row r="25" spans="1:9" ht="30" customHeight="1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75">
      <c r="A26" s="61"/>
      <c r="B26" s="62"/>
      <c r="C26" s="62"/>
      <c r="D26" s="62"/>
      <c r="E26" s="62"/>
      <c r="F26" s="62"/>
      <c r="G26" s="62"/>
      <c r="H26" s="62"/>
      <c r="I26" s="63"/>
    </row>
    <row r="27" spans="1:9" ht="15.75">
      <c r="A27" s="64" t="s">
        <v>23</v>
      </c>
      <c r="B27" s="65"/>
      <c r="C27" s="65"/>
      <c r="D27" s="65"/>
      <c r="E27" s="65"/>
      <c r="F27" s="65"/>
      <c r="G27" s="65"/>
      <c r="H27" s="65"/>
      <c r="I27" s="66"/>
    </row>
    <row r="28" spans="1:9" ht="15.75">
      <c r="A28" s="7" t="s">
        <v>24</v>
      </c>
      <c r="B28" s="8"/>
      <c r="C28" s="8"/>
      <c r="D28" s="8"/>
      <c r="E28" s="8"/>
      <c r="F28" s="8"/>
      <c r="G28" s="8"/>
      <c r="H28" s="8"/>
      <c r="I28" s="8"/>
    </row>
    <row r="29" spans="1:9" ht="102.75" customHeight="1">
      <c r="A29" s="8" t="s">
        <v>25</v>
      </c>
      <c r="B29" s="11">
        <v>10</v>
      </c>
      <c r="C29" s="8">
        <v>2759</v>
      </c>
      <c r="D29" s="8">
        <v>2304</v>
      </c>
      <c r="E29" s="8">
        <v>3000</v>
      </c>
      <c r="F29" s="8">
        <v>750</v>
      </c>
      <c r="G29" s="8">
        <v>750</v>
      </c>
      <c r="H29" s="8">
        <v>750</v>
      </c>
      <c r="I29" s="8">
        <v>750</v>
      </c>
    </row>
    <row r="30" spans="1:9" ht="31.5">
      <c r="A30" s="8" t="s">
        <v>26</v>
      </c>
      <c r="B30" s="11">
        <v>11</v>
      </c>
      <c r="C30" s="8"/>
      <c r="D30" s="8"/>
      <c r="E30" s="8"/>
      <c r="F30" s="8"/>
      <c r="G30" s="8"/>
      <c r="H30" s="8"/>
      <c r="I30" s="8"/>
    </row>
    <row r="31" spans="1:9" ht="15.75">
      <c r="A31" s="8" t="s">
        <v>27</v>
      </c>
      <c r="B31" s="11">
        <v>20</v>
      </c>
      <c r="C31" s="8">
        <v>460</v>
      </c>
      <c r="D31" s="8">
        <v>384</v>
      </c>
      <c r="E31" s="8">
        <v>500</v>
      </c>
      <c r="F31" s="8">
        <v>125</v>
      </c>
      <c r="G31" s="8">
        <v>125</v>
      </c>
      <c r="H31" s="8">
        <v>125</v>
      </c>
      <c r="I31" s="8">
        <v>125</v>
      </c>
    </row>
    <row r="32" spans="1:9" ht="15.75">
      <c r="A32" s="8" t="s">
        <v>28</v>
      </c>
      <c r="B32" s="11">
        <v>30</v>
      </c>
      <c r="C32" s="8"/>
      <c r="D32" s="8"/>
      <c r="E32" s="8"/>
      <c r="F32" s="8"/>
      <c r="G32" s="8"/>
      <c r="H32" s="8"/>
      <c r="I32" s="8"/>
    </row>
    <row r="33" spans="1:9" ht="47.25">
      <c r="A33" s="29" t="s">
        <v>29</v>
      </c>
      <c r="B33" s="30">
        <v>40</v>
      </c>
      <c r="C33" s="32">
        <f>C29-C31</f>
        <v>2299</v>
      </c>
      <c r="D33" s="31">
        <f>D29-D31</f>
        <v>1920</v>
      </c>
      <c r="E33" s="31">
        <f>E29-E31</f>
        <v>2500</v>
      </c>
      <c r="F33" s="31">
        <f>F29-F31</f>
        <v>625</v>
      </c>
      <c r="G33" s="31">
        <f>G29-G31</f>
        <v>625</v>
      </c>
      <c r="H33" s="31">
        <f t="shared" ref="H33:I33" si="0">H29-H31</f>
        <v>625</v>
      </c>
      <c r="I33" s="31">
        <f t="shared" si="0"/>
        <v>625</v>
      </c>
    </row>
    <row r="34" spans="1:9" ht="15.75">
      <c r="A34" s="8" t="s">
        <v>30</v>
      </c>
      <c r="B34" s="11">
        <v>50</v>
      </c>
      <c r="C34" s="8">
        <v>5</v>
      </c>
      <c r="D34" s="8">
        <v>5</v>
      </c>
      <c r="E34" s="8">
        <v>5</v>
      </c>
      <c r="F34" s="8">
        <v>1</v>
      </c>
      <c r="G34" s="8">
        <v>1</v>
      </c>
      <c r="H34" s="8">
        <v>1</v>
      </c>
      <c r="I34" s="8">
        <v>2</v>
      </c>
    </row>
    <row r="35" spans="1:9" ht="15.75">
      <c r="A35" s="8" t="s">
        <v>31</v>
      </c>
      <c r="B35" s="11"/>
      <c r="C35" s="8"/>
      <c r="D35" s="8"/>
      <c r="E35" s="8"/>
      <c r="F35" s="8"/>
      <c r="G35" s="8"/>
      <c r="H35" s="8"/>
      <c r="I35" s="8"/>
    </row>
    <row r="36" spans="1:9" ht="31.5">
      <c r="A36" s="8" t="s">
        <v>32</v>
      </c>
      <c r="B36" s="11">
        <v>51</v>
      </c>
      <c r="C36" s="8">
        <v>5</v>
      </c>
      <c r="D36" s="8">
        <v>5</v>
      </c>
      <c r="E36" s="8">
        <v>5</v>
      </c>
      <c r="F36" s="8">
        <v>1</v>
      </c>
      <c r="G36" s="8">
        <v>1</v>
      </c>
      <c r="H36" s="8">
        <v>1</v>
      </c>
      <c r="I36" s="8">
        <v>2</v>
      </c>
    </row>
    <row r="37" spans="1:9" ht="15.75">
      <c r="A37" s="8" t="s">
        <v>33</v>
      </c>
      <c r="B37" s="11">
        <v>52</v>
      </c>
      <c r="C37" s="8"/>
      <c r="D37" s="8"/>
      <c r="E37" s="8"/>
      <c r="F37" s="8"/>
      <c r="G37" s="8"/>
      <c r="H37" s="8"/>
      <c r="I37" s="8"/>
    </row>
    <row r="38" spans="1:9" ht="47.25">
      <c r="A38" s="8" t="s">
        <v>34</v>
      </c>
      <c r="B38" s="11">
        <v>53</v>
      </c>
      <c r="C38" s="8"/>
      <c r="D38" s="8"/>
      <c r="E38" s="8"/>
      <c r="F38" s="8"/>
      <c r="G38" s="8"/>
      <c r="H38" s="8"/>
      <c r="I38" s="8"/>
    </row>
    <row r="39" spans="1:9" ht="15.75">
      <c r="A39" s="8" t="s">
        <v>35</v>
      </c>
      <c r="B39" s="11">
        <v>60</v>
      </c>
      <c r="C39" s="8"/>
      <c r="D39" s="8"/>
      <c r="E39" s="8"/>
      <c r="F39" s="8"/>
      <c r="G39" s="8"/>
      <c r="H39" s="8"/>
      <c r="I39" s="8"/>
    </row>
    <row r="40" spans="1:9" ht="15.75">
      <c r="A40" s="8" t="s">
        <v>36</v>
      </c>
      <c r="B40" s="11">
        <v>70</v>
      </c>
      <c r="C40" s="8">
        <v>67</v>
      </c>
      <c r="D40" s="8">
        <v>35</v>
      </c>
      <c r="E40" s="8"/>
      <c r="F40" s="8"/>
      <c r="G40" s="8"/>
      <c r="H40" s="8"/>
      <c r="I40" s="8"/>
    </row>
    <row r="41" spans="1:9" ht="15.75">
      <c r="A41" s="8" t="s">
        <v>37</v>
      </c>
      <c r="B41" s="11">
        <v>80</v>
      </c>
      <c r="C41" s="8">
        <v>1000</v>
      </c>
      <c r="D41" s="8">
        <v>1000</v>
      </c>
      <c r="E41" s="8">
        <v>1000</v>
      </c>
      <c r="F41" s="8">
        <v>249.9</v>
      </c>
      <c r="G41" s="8">
        <v>249.9</v>
      </c>
      <c r="H41" s="8">
        <v>249.9</v>
      </c>
      <c r="I41" s="8">
        <v>250.3</v>
      </c>
    </row>
    <row r="42" spans="1:9" ht="15.75">
      <c r="A42" s="8" t="s">
        <v>38</v>
      </c>
      <c r="B42" s="11"/>
      <c r="C42" s="8"/>
      <c r="D42" s="8"/>
      <c r="E42" s="8"/>
      <c r="F42" s="8"/>
      <c r="G42" s="8"/>
      <c r="H42" s="8"/>
      <c r="I42" s="8"/>
    </row>
    <row r="43" spans="1:9" ht="31.5">
      <c r="A43" s="8" t="s">
        <v>39</v>
      </c>
      <c r="B43" s="11">
        <v>81</v>
      </c>
      <c r="C43" s="8"/>
      <c r="D43" s="8"/>
      <c r="E43" s="8"/>
      <c r="F43" s="8"/>
      <c r="G43" s="8"/>
      <c r="H43" s="8"/>
      <c r="I43" s="8"/>
    </row>
    <row r="44" spans="1:9" ht="31.5">
      <c r="A44" s="8" t="s">
        <v>40</v>
      </c>
      <c r="B44" s="11">
        <v>82</v>
      </c>
      <c r="C44" s="8"/>
      <c r="D44" s="8"/>
      <c r="E44" s="8"/>
      <c r="F44" s="8"/>
      <c r="G44" s="8"/>
      <c r="H44" s="8"/>
      <c r="I44" s="8"/>
    </row>
    <row r="45" spans="1:9" ht="31.15" customHeight="1">
      <c r="A45" s="29" t="s">
        <v>41</v>
      </c>
      <c r="B45" s="30">
        <v>90</v>
      </c>
      <c r="C45" s="31">
        <f>C33+C34+C40+C41</f>
        <v>3371</v>
      </c>
      <c r="D45" s="31">
        <f t="shared" ref="D45:I45" si="1">D33+D34+D40+D41</f>
        <v>2960</v>
      </c>
      <c r="E45" s="31">
        <f t="shared" si="1"/>
        <v>3505</v>
      </c>
      <c r="F45" s="31">
        <f t="shared" si="1"/>
        <v>875.9</v>
      </c>
      <c r="G45" s="31">
        <f t="shared" si="1"/>
        <v>875.9</v>
      </c>
      <c r="H45" s="31">
        <f t="shared" si="1"/>
        <v>875.9</v>
      </c>
      <c r="I45" s="31">
        <f t="shared" si="1"/>
        <v>877.3</v>
      </c>
    </row>
    <row r="46" spans="1:9" ht="15.75">
      <c r="A46" s="7" t="s">
        <v>42</v>
      </c>
      <c r="B46" s="11"/>
      <c r="C46" s="8"/>
      <c r="D46" s="8"/>
      <c r="E46" s="8"/>
      <c r="F46" s="8"/>
      <c r="G46" s="8"/>
      <c r="H46" s="8"/>
      <c r="I46" s="8"/>
    </row>
    <row r="47" spans="1:9" ht="47.25">
      <c r="A47" s="8" t="s">
        <v>43</v>
      </c>
      <c r="B47" s="11">
        <v>100</v>
      </c>
      <c r="C47" s="8">
        <v>2449</v>
      </c>
      <c r="D47" s="8">
        <v>2306</v>
      </c>
      <c r="E47" s="8">
        <v>2715</v>
      </c>
      <c r="F47" s="8">
        <v>678</v>
      </c>
      <c r="G47" s="8">
        <v>678</v>
      </c>
      <c r="H47" s="8">
        <v>679</v>
      </c>
      <c r="I47" s="8">
        <v>680</v>
      </c>
    </row>
    <row r="48" spans="1:9" ht="15.75">
      <c r="A48" s="8" t="s">
        <v>44</v>
      </c>
      <c r="B48" s="11">
        <v>110</v>
      </c>
      <c r="C48" s="8">
        <v>668</v>
      </c>
      <c r="D48" s="8">
        <v>625</v>
      </c>
      <c r="E48" s="8">
        <v>778</v>
      </c>
      <c r="F48" s="8">
        <v>194</v>
      </c>
      <c r="G48" s="8">
        <v>194</v>
      </c>
      <c r="H48" s="8">
        <v>195</v>
      </c>
      <c r="I48" s="8">
        <v>195</v>
      </c>
    </row>
    <row r="49" spans="1:9">
      <c r="A49" s="67" t="s">
        <v>45</v>
      </c>
      <c r="B49" s="54">
        <v>120</v>
      </c>
      <c r="C49" s="67">
        <v>3</v>
      </c>
      <c r="D49" s="67">
        <v>2</v>
      </c>
      <c r="E49" s="67">
        <v>3</v>
      </c>
      <c r="F49" s="67">
        <v>0.7</v>
      </c>
      <c r="G49" s="67">
        <v>0.8</v>
      </c>
      <c r="H49" s="67">
        <v>0.7</v>
      </c>
      <c r="I49" s="67">
        <v>0.8</v>
      </c>
    </row>
    <row r="50" spans="1:9">
      <c r="A50" s="67"/>
      <c r="B50" s="54"/>
      <c r="C50" s="67"/>
      <c r="D50" s="67"/>
      <c r="E50" s="67"/>
      <c r="F50" s="67"/>
      <c r="G50" s="67"/>
      <c r="H50" s="67"/>
      <c r="I50" s="67"/>
    </row>
    <row r="51" spans="1:9" ht="15.75">
      <c r="A51" s="8" t="s">
        <v>46</v>
      </c>
      <c r="B51" s="11">
        <v>130</v>
      </c>
      <c r="C51" s="8">
        <v>2</v>
      </c>
      <c r="D51" s="8"/>
      <c r="E51" s="8"/>
      <c r="F51" s="8"/>
      <c r="G51" s="8"/>
      <c r="H51" s="8"/>
      <c r="I51" s="8"/>
    </row>
    <row r="52" spans="1:9" ht="15.75">
      <c r="A52" s="8" t="s">
        <v>47</v>
      </c>
      <c r="B52" s="11">
        <v>140</v>
      </c>
      <c r="C52" s="8"/>
      <c r="D52" s="8"/>
      <c r="E52" s="8"/>
      <c r="F52" s="8"/>
      <c r="G52" s="8"/>
      <c r="H52" s="8"/>
      <c r="I52" s="8"/>
    </row>
    <row r="53" spans="1:9" ht="15.75">
      <c r="A53" s="8" t="s">
        <v>48</v>
      </c>
      <c r="B53" s="11">
        <v>150</v>
      </c>
      <c r="C53" s="8"/>
      <c r="D53" s="8"/>
      <c r="E53" s="8"/>
      <c r="F53" s="8"/>
      <c r="G53" s="8"/>
      <c r="H53" s="8"/>
      <c r="I53" s="8"/>
    </row>
    <row r="54" spans="1:9" ht="15.75">
      <c r="A54" s="8" t="s">
        <v>49</v>
      </c>
      <c r="B54" s="11">
        <v>160</v>
      </c>
      <c r="C54" s="8"/>
      <c r="D54" s="8"/>
      <c r="E54" s="8"/>
      <c r="F54" s="8"/>
      <c r="G54" s="8"/>
      <c r="H54" s="8"/>
      <c r="I54" s="8"/>
    </row>
    <row r="55" spans="1:9" ht="15.75">
      <c r="A55" s="29" t="s">
        <v>50</v>
      </c>
      <c r="B55" s="30">
        <v>170</v>
      </c>
      <c r="C55" s="31">
        <f>SUM(C47:C54)</f>
        <v>3122</v>
      </c>
      <c r="D55" s="31">
        <f>SUM(D47:D54)</f>
        <v>2933</v>
      </c>
      <c r="E55" s="31">
        <f>SUM(E47:E54)</f>
        <v>3496</v>
      </c>
      <c r="F55" s="31">
        <f>SUM(F47:F54)</f>
        <v>872.7</v>
      </c>
      <c r="G55" s="31">
        <f t="shared" ref="G55:I55" si="2">SUM(G47:G54)</f>
        <v>872.8</v>
      </c>
      <c r="H55" s="31">
        <f t="shared" si="2"/>
        <v>874.7</v>
      </c>
      <c r="I55" s="31">
        <f t="shared" si="2"/>
        <v>875.8</v>
      </c>
    </row>
    <row r="56" spans="1:9">
      <c r="A56" s="74" t="s">
        <v>51</v>
      </c>
      <c r="B56" s="54"/>
      <c r="C56" s="67"/>
      <c r="D56" s="67"/>
      <c r="E56" s="67"/>
      <c r="F56" s="67"/>
      <c r="G56" s="67"/>
      <c r="H56" s="67"/>
      <c r="I56" s="67"/>
    </row>
    <row r="57" spans="1:9" ht="15" customHeight="1">
      <c r="A57" s="74"/>
      <c r="B57" s="54"/>
      <c r="C57" s="67"/>
      <c r="D57" s="67"/>
      <c r="E57" s="67"/>
      <c r="F57" s="67"/>
      <c r="G57" s="67"/>
      <c r="H57" s="67"/>
      <c r="I57" s="67"/>
    </row>
    <row r="58" spans="1:9" ht="15" customHeight="1">
      <c r="A58" s="74"/>
      <c r="B58" s="54"/>
      <c r="C58" s="67"/>
      <c r="D58" s="67"/>
      <c r="E58" s="67"/>
      <c r="F58" s="67"/>
      <c r="G58" s="67"/>
      <c r="H58" s="67"/>
      <c r="I58" s="67"/>
    </row>
    <row r="59" spans="1:9" ht="15.75">
      <c r="A59" s="8" t="s">
        <v>52</v>
      </c>
      <c r="B59" s="11">
        <v>180</v>
      </c>
      <c r="C59" s="8">
        <f>C45-C55</f>
        <v>249</v>
      </c>
      <c r="D59" s="28">
        <f>D45-D55</f>
        <v>27</v>
      </c>
      <c r="E59" s="28">
        <f t="shared" ref="E59:I59" si="3">E45-E55</f>
        <v>9</v>
      </c>
      <c r="F59" s="52">
        <f t="shared" si="3"/>
        <v>3.1999999999999318</v>
      </c>
      <c r="G59" s="52">
        <f t="shared" si="3"/>
        <v>3.1000000000000227</v>
      </c>
      <c r="H59" s="52">
        <f t="shared" si="3"/>
        <v>1.1999999999999318</v>
      </c>
      <c r="I59" s="52">
        <f t="shared" si="3"/>
        <v>1.5</v>
      </c>
    </row>
    <row r="60" spans="1:9" ht="15.75">
      <c r="A60" s="8" t="s">
        <v>53</v>
      </c>
      <c r="B60" s="11">
        <v>181</v>
      </c>
      <c r="C60" s="8">
        <f>C59</f>
        <v>249</v>
      </c>
      <c r="D60" s="28">
        <f t="shared" ref="D60:I60" si="4">D59</f>
        <v>27</v>
      </c>
      <c r="E60" s="35">
        <f t="shared" si="4"/>
        <v>9</v>
      </c>
      <c r="F60" s="52">
        <f t="shared" si="4"/>
        <v>3.1999999999999318</v>
      </c>
      <c r="G60" s="52">
        <f t="shared" si="4"/>
        <v>3.1000000000000227</v>
      </c>
      <c r="H60" s="52">
        <f t="shared" si="4"/>
        <v>1.1999999999999318</v>
      </c>
      <c r="I60" s="52">
        <f t="shared" si="4"/>
        <v>1.5</v>
      </c>
    </row>
    <row r="61" spans="1:9" ht="15.75">
      <c r="A61" s="8" t="s">
        <v>54</v>
      </c>
      <c r="B61" s="11">
        <v>182</v>
      </c>
      <c r="C61" s="8"/>
      <c r="D61" s="8"/>
      <c r="E61" s="8"/>
      <c r="F61" s="52"/>
      <c r="G61" s="52"/>
      <c r="H61" s="52"/>
      <c r="I61" s="52"/>
    </row>
    <row r="62" spans="1:9" ht="31.5">
      <c r="A62" s="8" t="s">
        <v>55</v>
      </c>
      <c r="B62" s="11">
        <v>190</v>
      </c>
      <c r="C62" s="8">
        <f>C33-C55</f>
        <v>-823</v>
      </c>
      <c r="D62" s="28">
        <f t="shared" ref="D62:I62" si="5">D33-D55</f>
        <v>-1013</v>
      </c>
      <c r="E62" s="28">
        <f t="shared" si="5"/>
        <v>-996</v>
      </c>
      <c r="F62" s="52">
        <f t="shared" si="5"/>
        <v>-247.70000000000005</v>
      </c>
      <c r="G62" s="52">
        <f t="shared" si="5"/>
        <v>-247.79999999999995</v>
      </c>
      <c r="H62" s="52">
        <f t="shared" si="5"/>
        <v>-249.70000000000005</v>
      </c>
      <c r="I62" s="52">
        <f t="shared" si="5"/>
        <v>-250.79999999999995</v>
      </c>
    </row>
    <row r="63" spans="1:9" ht="15.75">
      <c r="A63" s="8" t="s">
        <v>56</v>
      </c>
      <c r="B63" s="11">
        <v>191</v>
      </c>
      <c r="C63" s="8"/>
      <c r="D63" s="8"/>
      <c r="E63" s="8"/>
      <c r="F63" s="52"/>
      <c r="G63" s="52"/>
      <c r="H63" s="52"/>
      <c r="I63" s="52"/>
    </row>
    <row r="64" spans="1:9" ht="15.75">
      <c r="A64" s="8" t="s">
        <v>57</v>
      </c>
      <c r="B64" s="11">
        <v>192</v>
      </c>
      <c r="C64" s="8">
        <v>823</v>
      </c>
      <c r="D64" s="28">
        <v>1013</v>
      </c>
      <c r="E64" s="28">
        <v>996</v>
      </c>
      <c r="F64" s="52">
        <v>247.7</v>
      </c>
      <c r="G64" s="52">
        <v>247.8</v>
      </c>
      <c r="H64" s="52">
        <v>249.7</v>
      </c>
      <c r="I64" s="52">
        <v>250.8</v>
      </c>
    </row>
    <row r="65" spans="1:9" ht="47.25">
      <c r="A65" s="8" t="s">
        <v>58</v>
      </c>
      <c r="B65" s="11">
        <v>200</v>
      </c>
      <c r="C65" s="8">
        <f>C45-C55</f>
        <v>249</v>
      </c>
      <c r="D65" s="28">
        <f>D45-D55</f>
        <v>27</v>
      </c>
      <c r="E65" s="28">
        <f>E45-E55</f>
        <v>9</v>
      </c>
      <c r="F65" s="52">
        <f>F45-F55</f>
        <v>3.1999999999999318</v>
      </c>
      <c r="G65" s="52">
        <f>G45-G55</f>
        <v>3.1000000000000227</v>
      </c>
      <c r="H65" s="52">
        <f t="shared" ref="H65" si="6">H45-H55</f>
        <v>1.1999999999999318</v>
      </c>
      <c r="I65" s="52">
        <f>I45-I55</f>
        <v>1.5</v>
      </c>
    </row>
    <row r="66" spans="1:9" ht="15.75">
      <c r="A66" s="8" t="s">
        <v>53</v>
      </c>
      <c r="B66" s="11">
        <v>201</v>
      </c>
      <c r="C66" s="8">
        <v>249</v>
      </c>
      <c r="D66" s="8">
        <v>27</v>
      </c>
      <c r="E66" s="35">
        <v>9</v>
      </c>
      <c r="F66" s="52">
        <v>3.2</v>
      </c>
      <c r="G66" s="52">
        <v>3.1</v>
      </c>
      <c r="H66" s="52">
        <v>1.2</v>
      </c>
      <c r="I66" s="52">
        <v>1.5</v>
      </c>
    </row>
    <row r="67" spans="1:9" ht="15.75">
      <c r="A67" s="8" t="s">
        <v>54</v>
      </c>
      <c r="B67" s="11">
        <v>202</v>
      </c>
      <c r="C67" s="8"/>
      <c r="D67" s="8"/>
      <c r="E67" s="8"/>
      <c r="F67" s="8"/>
      <c r="G67" s="8"/>
      <c r="H67" s="8"/>
      <c r="I67" s="8"/>
    </row>
    <row r="68" spans="1:9" ht="15.75">
      <c r="A68" s="8" t="s">
        <v>59</v>
      </c>
      <c r="B68" s="11">
        <v>210</v>
      </c>
      <c r="C68" s="8"/>
      <c r="D68" s="8"/>
      <c r="E68" s="8"/>
      <c r="F68" s="8"/>
      <c r="G68" s="8"/>
      <c r="H68" s="8"/>
      <c r="I68" s="8"/>
    </row>
    <row r="69" spans="1:9" ht="15.75">
      <c r="A69" s="8" t="s">
        <v>60</v>
      </c>
      <c r="B69" s="11">
        <v>220</v>
      </c>
      <c r="C69" s="8"/>
      <c r="D69" s="8"/>
      <c r="E69" s="8"/>
      <c r="F69" s="8"/>
      <c r="G69" s="8"/>
      <c r="H69" s="8"/>
      <c r="I69" s="8"/>
    </row>
    <row r="70" spans="1:9" ht="15.75">
      <c r="A70" s="8" t="s">
        <v>56</v>
      </c>
      <c r="B70" s="11">
        <v>221</v>
      </c>
      <c r="C70" s="8"/>
      <c r="D70" s="8"/>
      <c r="E70" s="8"/>
      <c r="F70" s="8"/>
      <c r="G70" s="8"/>
      <c r="H70" s="8"/>
      <c r="I70" s="8"/>
    </row>
    <row r="71" spans="1:9" ht="15.75">
      <c r="A71" s="8" t="s">
        <v>57</v>
      </c>
      <c r="B71" s="11">
        <v>222</v>
      </c>
      <c r="C71" s="8"/>
      <c r="D71" s="8"/>
      <c r="E71" s="8"/>
      <c r="F71" s="8"/>
      <c r="G71" s="8"/>
      <c r="H71" s="8"/>
      <c r="I71" s="8"/>
    </row>
    <row r="72" spans="1:9" ht="31.5">
      <c r="A72" s="8" t="s">
        <v>61</v>
      </c>
      <c r="B72" s="11">
        <v>230</v>
      </c>
      <c r="C72" s="8">
        <v>37</v>
      </c>
      <c r="D72" s="8">
        <v>4</v>
      </c>
      <c r="E72" s="8">
        <v>1.3</v>
      </c>
      <c r="F72" s="8">
        <v>0.5</v>
      </c>
      <c r="G72" s="8">
        <v>0.5</v>
      </c>
      <c r="H72" s="8">
        <v>0.1</v>
      </c>
      <c r="I72" s="8">
        <v>0.2</v>
      </c>
    </row>
    <row r="73" spans="1:9" ht="15.75">
      <c r="A73" s="61"/>
      <c r="B73" s="62"/>
      <c r="C73" s="62"/>
      <c r="D73" s="62"/>
      <c r="E73" s="62"/>
      <c r="F73" s="62"/>
      <c r="G73" s="62"/>
      <c r="H73" s="62"/>
      <c r="I73" s="63"/>
    </row>
    <row r="74" spans="1:9" ht="15.75">
      <c r="A74" s="71" t="s">
        <v>62</v>
      </c>
      <c r="B74" s="72"/>
      <c r="C74" s="72"/>
      <c r="D74" s="72"/>
      <c r="E74" s="72"/>
      <c r="F74" s="72"/>
      <c r="G74" s="72"/>
      <c r="H74" s="72"/>
      <c r="I74" s="73"/>
    </row>
    <row r="75" spans="1:9" ht="15.75" customHeight="1">
      <c r="A75" s="64"/>
      <c r="B75" s="65"/>
      <c r="C75" s="65"/>
      <c r="D75" s="65"/>
      <c r="E75" s="65"/>
      <c r="F75" s="65"/>
      <c r="G75" s="65"/>
      <c r="H75" s="65"/>
      <c r="I75" s="66"/>
    </row>
    <row r="76" spans="1:9" ht="15.75">
      <c r="A76" s="8" t="s">
        <v>63</v>
      </c>
      <c r="B76" s="11">
        <v>240</v>
      </c>
      <c r="C76" s="8">
        <v>210</v>
      </c>
      <c r="D76" s="8">
        <v>146</v>
      </c>
      <c r="E76" s="8">
        <v>184</v>
      </c>
      <c r="F76" s="8">
        <v>46</v>
      </c>
      <c r="G76" s="8">
        <v>46</v>
      </c>
      <c r="H76" s="8">
        <v>46</v>
      </c>
      <c r="I76" s="8">
        <v>46</v>
      </c>
    </row>
    <row r="77" spans="1:9" ht="15.75">
      <c r="A77" s="8" t="s">
        <v>64</v>
      </c>
      <c r="B77" s="11">
        <v>250</v>
      </c>
      <c r="C77" s="8">
        <v>1993</v>
      </c>
      <c r="D77" s="8">
        <v>1860</v>
      </c>
      <c r="E77" s="8">
        <v>2300</v>
      </c>
      <c r="F77" s="8">
        <v>567</v>
      </c>
      <c r="G77" s="8">
        <v>570</v>
      </c>
      <c r="H77" s="8">
        <v>596</v>
      </c>
      <c r="I77" s="8">
        <v>567</v>
      </c>
    </row>
    <row r="78" spans="1:9" ht="31.5">
      <c r="A78" s="8" t="s">
        <v>65</v>
      </c>
      <c r="B78" s="11">
        <v>260</v>
      </c>
      <c r="C78" s="8">
        <v>450</v>
      </c>
      <c r="D78" s="8">
        <v>412</v>
      </c>
      <c r="E78" s="8">
        <v>506</v>
      </c>
      <c r="F78" s="8">
        <v>125</v>
      </c>
      <c r="G78" s="8">
        <v>125</v>
      </c>
      <c r="H78" s="8">
        <v>132</v>
      </c>
      <c r="I78" s="8">
        <v>124</v>
      </c>
    </row>
    <row r="79" spans="1:9" ht="15.75">
      <c r="A79" s="8" t="s">
        <v>66</v>
      </c>
      <c r="B79" s="11">
        <v>270</v>
      </c>
      <c r="C79" s="8">
        <v>94</v>
      </c>
      <c r="D79" s="8">
        <v>74</v>
      </c>
      <c r="E79" s="8">
        <v>92</v>
      </c>
      <c r="F79" s="8">
        <v>23</v>
      </c>
      <c r="G79" s="8">
        <v>23</v>
      </c>
      <c r="H79" s="8">
        <v>23</v>
      </c>
      <c r="I79" s="8">
        <v>23</v>
      </c>
    </row>
    <row r="80" spans="1:9" ht="15.75">
      <c r="A80" s="8" t="s">
        <v>67</v>
      </c>
      <c r="B80" s="11">
        <v>280</v>
      </c>
      <c r="C80" s="8">
        <v>375</v>
      </c>
      <c r="D80" s="8">
        <v>441</v>
      </c>
      <c r="E80" s="8">
        <v>414</v>
      </c>
      <c r="F80" s="8">
        <v>111.7</v>
      </c>
      <c r="G80" s="8">
        <v>108.8</v>
      </c>
      <c r="H80" s="8">
        <v>77.7</v>
      </c>
      <c r="I80" s="8">
        <v>115.8</v>
      </c>
    </row>
    <row r="81" spans="1:9" ht="14.45" customHeight="1">
      <c r="A81" s="60" t="s">
        <v>68</v>
      </c>
      <c r="B81" s="75">
        <v>290</v>
      </c>
      <c r="C81" s="60">
        <f t="shared" ref="C81:I81" si="7">SUM(C76:C80)</f>
        <v>3122</v>
      </c>
      <c r="D81" s="60">
        <f t="shared" si="7"/>
        <v>2933</v>
      </c>
      <c r="E81" s="60">
        <f t="shared" si="7"/>
        <v>3496</v>
      </c>
      <c r="F81" s="60">
        <f t="shared" si="7"/>
        <v>872.7</v>
      </c>
      <c r="G81" s="60">
        <f t="shared" si="7"/>
        <v>872.8</v>
      </c>
      <c r="H81" s="60">
        <f t="shared" si="7"/>
        <v>874.7</v>
      </c>
      <c r="I81" s="60">
        <f t="shared" si="7"/>
        <v>875.8</v>
      </c>
    </row>
    <row r="82" spans="1:9" ht="14.45" customHeight="1">
      <c r="A82" s="60"/>
      <c r="B82" s="75"/>
      <c r="C82" s="60"/>
      <c r="D82" s="60"/>
      <c r="E82" s="60"/>
      <c r="F82" s="60"/>
      <c r="G82" s="60"/>
      <c r="H82" s="60"/>
      <c r="I82" s="60"/>
    </row>
    <row r="83" spans="1:9" ht="14.45" customHeight="1">
      <c r="A83" s="60"/>
      <c r="B83" s="75"/>
      <c r="C83" s="60"/>
      <c r="D83" s="60"/>
      <c r="E83" s="60"/>
      <c r="F83" s="60"/>
      <c r="G83" s="60"/>
      <c r="H83" s="60"/>
      <c r="I83" s="60"/>
    </row>
    <row r="84" spans="1:9" ht="14.45" customHeight="1">
      <c r="A84" s="46"/>
      <c r="B84" s="47"/>
      <c r="C84" s="48"/>
      <c r="D84" s="48"/>
      <c r="E84" s="48"/>
      <c r="F84" s="48"/>
      <c r="G84" s="48"/>
      <c r="H84" s="48"/>
      <c r="I84" s="49"/>
    </row>
    <row r="85" spans="1:9" ht="14.45" customHeight="1">
      <c r="A85" s="46"/>
      <c r="B85" s="47"/>
      <c r="C85" s="48"/>
      <c r="D85" s="48"/>
      <c r="E85" s="48"/>
      <c r="F85" s="48"/>
      <c r="G85" s="48"/>
      <c r="H85" s="48"/>
      <c r="I85" s="49"/>
    </row>
    <row r="86" spans="1:9" ht="15.75">
      <c r="A86" s="61"/>
      <c r="B86" s="62"/>
      <c r="C86" s="62"/>
      <c r="D86" s="62"/>
      <c r="E86" s="62"/>
      <c r="F86" s="62"/>
      <c r="G86" s="62"/>
      <c r="H86" s="62"/>
      <c r="I86" s="63"/>
    </row>
    <row r="87" spans="1:9" ht="15.75">
      <c r="A87" s="64" t="s">
        <v>69</v>
      </c>
      <c r="B87" s="65"/>
      <c r="C87" s="65"/>
      <c r="D87" s="65"/>
      <c r="E87" s="65"/>
      <c r="F87" s="65"/>
      <c r="G87" s="65"/>
      <c r="H87" s="65"/>
      <c r="I87" s="66"/>
    </row>
    <row r="88" spans="1:9" ht="63">
      <c r="A88" s="7" t="s">
        <v>70</v>
      </c>
      <c r="B88" s="9">
        <v>300</v>
      </c>
      <c r="C88" s="8">
        <f>C90</f>
        <v>356</v>
      </c>
      <c r="D88" s="51">
        <f t="shared" ref="D88:I88" si="8">D90</f>
        <v>200</v>
      </c>
      <c r="E88" s="51">
        <f t="shared" si="8"/>
        <v>500</v>
      </c>
      <c r="F88" s="51">
        <f t="shared" si="8"/>
        <v>125</v>
      </c>
      <c r="G88" s="51">
        <f t="shared" si="8"/>
        <v>125</v>
      </c>
      <c r="H88" s="51">
        <f t="shared" si="8"/>
        <v>125</v>
      </c>
      <c r="I88" s="51">
        <f t="shared" si="8"/>
        <v>125</v>
      </c>
    </row>
    <row r="89" spans="1:9" ht="55.9" customHeight="1">
      <c r="A89" s="8" t="s">
        <v>71</v>
      </c>
      <c r="B89" s="11">
        <v>301</v>
      </c>
      <c r="C89" s="8"/>
      <c r="D89" s="8"/>
      <c r="E89" s="8"/>
      <c r="F89" s="8"/>
      <c r="G89" s="8"/>
      <c r="H89" s="8"/>
      <c r="I89" s="8"/>
    </row>
    <row r="90" spans="1:9" ht="47.25">
      <c r="A90" s="8" t="s">
        <v>72</v>
      </c>
      <c r="B90" s="11">
        <v>302</v>
      </c>
      <c r="C90" s="8">
        <v>356</v>
      </c>
      <c r="D90" s="8">
        <v>200</v>
      </c>
      <c r="E90" s="8">
        <v>500</v>
      </c>
      <c r="F90" s="8">
        <v>125</v>
      </c>
      <c r="G90" s="8">
        <v>125</v>
      </c>
      <c r="H90" s="8">
        <v>125</v>
      </c>
      <c r="I90" s="8">
        <v>125</v>
      </c>
    </row>
    <row r="91" spans="1:9" ht="47.25">
      <c r="A91" s="8" t="s">
        <v>73</v>
      </c>
      <c r="B91" s="11">
        <v>303</v>
      </c>
      <c r="C91" s="8"/>
      <c r="D91" s="8"/>
      <c r="E91" s="8"/>
      <c r="F91" s="8"/>
      <c r="G91" s="8"/>
      <c r="H91" s="8"/>
      <c r="I91" s="8"/>
    </row>
    <row r="92" spans="1:9" ht="31.5">
      <c r="A92" s="8" t="s">
        <v>99</v>
      </c>
      <c r="B92" s="11">
        <v>304</v>
      </c>
      <c r="C92" s="8">
        <f t="shared" ref="C92:I92" si="9">C93+C94</f>
        <v>67</v>
      </c>
      <c r="D92" s="45">
        <f t="shared" si="9"/>
        <v>34</v>
      </c>
      <c r="E92" s="45">
        <f t="shared" si="9"/>
        <v>35.299999999999997</v>
      </c>
      <c r="F92" s="45">
        <f t="shared" si="9"/>
        <v>8.5</v>
      </c>
      <c r="G92" s="45">
        <f t="shared" si="9"/>
        <v>8.5</v>
      </c>
      <c r="H92" s="45">
        <f t="shared" si="9"/>
        <v>9.1</v>
      </c>
      <c r="I92" s="45">
        <f t="shared" si="9"/>
        <v>9.1999999999999993</v>
      </c>
    </row>
    <row r="93" spans="1:9" ht="63">
      <c r="A93" s="8" t="s">
        <v>74</v>
      </c>
      <c r="B93" s="11" t="s">
        <v>75</v>
      </c>
      <c r="C93" s="8">
        <v>37</v>
      </c>
      <c r="D93" s="8">
        <v>4</v>
      </c>
      <c r="E93" s="8">
        <v>1.3</v>
      </c>
      <c r="F93" s="8">
        <v>0.5</v>
      </c>
      <c r="G93" s="8">
        <v>0.5</v>
      </c>
      <c r="H93" s="8">
        <v>0.1</v>
      </c>
      <c r="I93" s="8">
        <v>0.2</v>
      </c>
    </row>
    <row r="94" spans="1:9" ht="23.45" customHeight="1">
      <c r="A94" s="35" t="s">
        <v>111</v>
      </c>
      <c r="B94" s="11" t="s">
        <v>77</v>
      </c>
      <c r="C94" s="8">
        <v>30</v>
      </c>
      <c r="D94" s="8">
        <v>30</v>
      </c>
      <c r="E94" s="8">
        <v>34</v>
      </c>
      <c r="F94" s="8">
        <v>8</v>
      </c>
      <c r="G94" s="8">
        <v>8</v>
      </c>
      <c r="H94" s="8">
        <v>9</v>
      </c>
      <c r="I94" s="8">
        <v>9</v>
      </c>
    </row>
    <row r="95" spans="1:9" ht="47.25">
      <c r="A95" s="7" t="s">
        <v>78</v>
      </c>
      <c r="B95" s="9">
        <v>310</v>
      </c>
      <c r="C95" s="8"/>
      <c r="D95" s="8"/>
      <c r="E95" s="8"/>
      <c r="F95" s="8"/>
      <c r="G95" s="8"/>
      <c r="H95" s="8"/>
      <c r="I95" s="8"/>
    </row>
    <row r="96" spans="1:9" ht="78.75">
      <c r="A96" s="8" t="s">
        <v>98</v>
      </c>
      <c r="B96" s="11"/>
      <c r="C96" s="8"/>
      <c r="D96" s="8"/>
      <c r="E96" s="8"/>
      <c r="F96" s="8"/>
      <c r="G96" s="8"/>
      <c r="H96" s="8"/>
      <c r="I96" s="8"/>
    </row>
    <row r="97" spans="1:9" ht="31.5">
      <c r="A97" s="8" t="s">
        <v>79</v>
      </c>
      <c r="B97" s="11">
        <v>312</v>
      </c>
      <c r="C97" s="8"/>
      <c r="D97" s="8"/>
      <c r="E97" s="8"/>
      <c r="F97" s="8"/>
      <c r="G97" s="8"/>
      <c r="H97" s="8"/>
      <c r="I97" s="8"/>
    </row>
    <row r="98" spans="1:9" ht="15.75">
      <c r="A98" s="8" t="s">
        <v>80</v>
      </c>
      <c r="B98" s="11">
        <v>313</v>
      </c>
      <c r="C98" s="8"/>
      <c r="D98" s="8"/>
      <c r="E98" s="8"/>
      <c r="F98" s="8"/>
      <c r="G98" s="8"/>
      <c r="H98" s="8"/>
      <c r="I98" s="8"/>
    </row>
    <row r="99" spans="1:9" ht="47.25">
      <c r="A99" s="7" t="s">
        <v>81</v>
      </c>
      <c r="B99" s="9">
        <v>320</v>
      </c>
      <c r="C99" s="8">
        <v>464</v>
      </c>
      <c r="D99" s="8">
        <v>440</v>
      </c>
      <c r="E99" s="8">
        <v>506</v>
      </c>
      <c r="F99" s="8">
        <v>125</v>
      </c>
      <c r="G99" s="8">
        <v>125</v>
      </c>
      <c r="H99" s="8">
        <v>125</v>
      </c>
      <c r="I99" s="8">
        <v>125</v>
      </c>
    </row>
    <row r="100" spans="1:9" ht="65.45" customHeight="1">
      <c r="A100" s="67" t="s">
        <v>82</v>
      </c>
      <c r="B100" s="54">
        <v>321</v>
      </c>
      <c r="C100" s="28"/>
      <c r="D100" s="28"/>
      <c r="E100" s="28"/>
      <c r="F100" s="28"/>
      <c r="G100" s="28"/>
      <c r="H100" s="28"/>
      <c r="I100" s="28"/>
    </row>
    <row r="101" spans="1:9" ht="15" customHeight="1">
      <c r="A101" s="67"/>
      <c r="B101" s="54"/>
      <c r="C101" s="28">
        <v>464</v>
      </c>
      <c r="D101" s="28">
        <v>440</v>
      </c>
      <c r="E101" s="28">
        <v>506</v>
      </c>
      <c r="F101" s="28">
        <v>125</v>
      </c>
      <c r="G101" s="28">
        <v>125</v>
      </c>
      <c r="H101" s="28">
        <v>125</v>
      </c>
      <c r="I101" s="28">
        <v>125</v>
      </c>
    </row>
    <row r="102" spans="1:9" ht="15.75">
      <c r="A102" s="8" t="s">
        <v>76</v>
      </c>
      <c r="B102" s="11">
        <v>322</v>
      </c>
      <c r="C102" s="8"/>
      <c r="D102" s="8"/>
      <c r="E102" s="8"/>
      <c r="F102" s="8"/>
      <c r="G102" s="8"/>
      <c r="H102" s="8"/>
      <c r="I102" s="8"/>
    </row>
    <row r="103" spans="1:9" ht="31.5">
      <c r="A103" s="8" t="s">
        <v>83</v>
      </c>
      <c r="B103" s="11">
        <v>330</v>
      </c>
      <c r="C103" s="53">
        <v>371</v>
      </c>
      <c r="D103" s="8">
        <v>365</v>
      </c>
      <c r="E103" s="8">
        <v>438</v>
      </c>
      <c r="F103" s="8">
        <v>109</v>
      </c>
      <c r="G103" s="8">
        <v>109</v>
      </c>
      <c r="H103" s="8">
        <v>110</v>
      </c>
      <c r="I103" s="8">
        <v>110</v>
      </c>
    </row>
    <row r="104" spans="1:9" ht="31.5">
      <c r="A104" s="28" t="s">
        <v>113</v>
      </c>
      <c r="B104" s="11">
        <v>331</v>
      </c>
      <c r="C104" s="53">
        <v>15</v>
      </c>
      <c r="D104" s="8">
        <v>15</v>
      </c>
      <c r="E104" s="8">
        <v>12</v>
      </c>
      <c r="F104" s="8">
        <v>3</v>
      </c>
      <c r="G104" s="8">
        <v>3</v>
      </c>
      <c r="H104" s="8">
        <v>3</v>
      </c>
      <c r="I104" s="8">
        <v>3</v>
      </c>
    </row>
    <row r="105" spans="1:9" ht="14.45" customHeight="1">
      <c r="A105" s="28" t="s">
        <v>112</v>
      </c>
      <c r="B105" s="11">
        <v>332</v>
      </c>
      <c r="C105" s="8">
        <v>356</v>
      </c>
      <c r="D105" s="8">
        <v>350</v>
      </c>
      <c r="E105" s="8">
        <v>426</v>
      </c>
      <c r="F105" s="8">
        <v>106</v>
      </c>
      <c r="G105" s="8">
        <v>106</v>
      </c>
      <c r="H105" s="8">
        <v>107</v>
      </c>
      <c r="I105" s="8">
        <v>107</v>
      </c>
    </row>
    <row r="106" spans="1:9" ht="15.75">
      <c r="A106" s="68"/>
      <c r="B106" s="69"/>
      <c r="C106" s="69"/>
      <c r="D106" s="69"/>
      <c r="E106" s="69"/>
      <c r="F106" s="69"/>
      <c r="G106" s="69"/>
      <c r="H106" s="69"/>
      <c r="I106" s="70"/>
    </row>
    <row r="107" spans="1:9" ht="15.75">
      <c r="A107" s="76" t="s">
        <v>84</v>
      </c>
      <c r="B107" s="77"/>
      <c r="C107" s="77"/>
      <c r="D107" s="77"/>
      <c r="E107" s="77"/>
      <c r="F107" s="77"/>
      <c r="G107" s="77"/>
      <c r="H107" s="77"/>
      <c r="I107" s="78"/>
    </row>
    <row r="108" spans="1:9" ht="15.75">
      <c r="A108" s="8" t="s">
        <v>85</v>
      </c>
      <c r="B108" s="11">
        <v>340</v>
      </c>
      <c r="C108" s="8"/>
      <c r="D108" s="8"/>
      <c r="E108" s="7"/>
      <c r="F108" s="7"/>
      <c r="G108" s="8"/>
      <c r="H108" s="8"/>
      <c r="I108" s="8"/>
    </row>
    <row r="109" spans="1:9" ht="31.5">
      <c r="A109" s="8" t="s">
        <v>86</v>
      </c>
      <c r="B109" s="11">
        <v>341</v>
      </c>
      <c r="C109" s="8"/>
      <c r="D109" s="8"/>
      <c r="E109" s="8"/>
      <c r="F109" s="8"/>
      <c r="G109" s="8"/>
      <c r="H109" s="8"/>
      <c r="I109" s="8"/>
    </row>
    <row r="110" spans="1:9" ht="63">
      <c r="A110" s="8" t="s">
        <v>87</v>
      </c>
      <c r="B110" s="11">
        <v>350</v>
      </c>
      <c r="C110" s="8">
        <v>106</v>
      </c>
      <c r="D110" s="8">
        <v>100</v>
      </c>
      <c r="E110" s="8">
        <v>100</v>
      </c>
      <c r="F110" s="8">
        <v>25</v>
      </c>
      <c r="G110" s="8">
        <v>25</v>
      </c>
      <c r="H110" s="8">
        <v>25</v>
      </c>
      <c r="I110" s="8">
        <v>25</v>
      </c>
    </row>
    <row r="111" spans="1:9">
      <c r="A111" s="67" t="s">
        <v>86</v>
      </c>
      <c r="B111" s="54">
        <v>351</v>
      </c>
      <c r="C111" s="67"/>
      <c r="D111" s="67"/>
      <c r="E111" s="67"/>
      <c r="F111" s="67"/>
      <c r="G111" s="67"/>
      <c r="H111" s="67"/>
      <c r="I111" s="67"/>
    </row>
    <row r="112" spans="1:9" ht="15.75" customHeight="1">
      <c r="A112" s="67"/>
      <c r="B112" s="54"/>
      <c r="C112" s="67"/>
      <c r="D112" s="67"/>
      <c r="E112" s="67"/>
      <c r="F112" s="67"/>
      <c r="G112" s="67"/>
      <c r="H112" s="67"/>
      <c r="I112" s="67"/>
    </row>
    <row r="113" spans="1:9" ht="31.5">
      <c r="A113" s="8" t="s">
        <v>88</v>
      </c>
      <c r="B113" s="11">
        <v>360</v>
      </c>
      <c r="C113" s="8">
        <v>35</v>
      </c>
      <c r="D113" s="8"/>
      <c r="E113" s="8"/>
      <c r="F113" s="8"/>
      <c r="G113" s="8"/>
      <c r="H113" s="8"/>
      <c r="I113" s="8"/>
    </row>
    <row r="114" spans="1:9" ht="31.5">
      <c r="A114" s="8" t="s">
        <v>86</v>
      </c>
      <c r="B114" s="11">
        <v>361</v>
      </c>
      <c r="C114" s="8"/>
      <c r="D114" s="8"/>
      <c r="E114" s="8"/>
      <c r="F114" s="8"/>
      <c r="G114" s="8"/>
      <c r="H114" s="8"/>
      <c r="I114" s="8"/>
    </row>
    <row r="115" spans="1:9" ht="31.5">
      <c r="A115" s="8" t="s">
        <v>89</v>
      </c>
      <c r="B115" s="11">
        <v>370</v>
      </c>
      <c r="C115" s="8"/>
      <c r="D115" s="8"/>
      <c r="E115" s="8"/>
      <c r="F115" s="8"/>
      <c r="G115" s="8"/>
      <c r="H115" s="8"/>
      <c r="I115" s="8"/>
    </row>
    <row r="116" spans="1:9" ht="31.5">
      <c r="A116" s="8" t="s">
        <v>86</v>
      </c>
      <c r="B116" s="11">
        <v>371</v>
      </c>
      <c r="C116" s="8"/>
      <c r="D116" s="8"/>
      <c r="E116" s="8"/>
      <c r="F116" s="8"/>
      <c r="G116" s="8"/>
      <c r="H116" s="8"/>
      <c r="I116" s="8"/>
    </row>
    <row r="117" spans="1:9" ht="63">
      <c r="A117" s="8" t="s">
        <v>90</v>
      </c>
      <c r="B117" s="11">
        <v>380</v>
      </c>
      <c r="C117" s="8"/>
      <c r="D117" s="8"/>
      <c r="E117" s="8"/>
      <c r="F117" s="8"/>
      <c r="G117" s="8"/>
      <c r="H117" s="8"/>
      <c r="I117" s="8"/>
    </row>
    <row r="118" spans="1:9" ht="31.5">
      <c r="A118" s="8" t="s">
        <v>86</v>
      </c>
      <c r="B118" s="11">
        <v>381</v>
      </c>
      <c r="C118" s="8"/>
      <c r="D118" s="8"/>
      <c r="E118" s="8"/>
      <c r="F118" s="8"/>
      <c r="G118" s="8"/>
      <c r="H118" s="8"/>
      <c r="I118" s="8"/>
    </row>
    <row r="119" spans="1:9" ht="31.5">
      <c r="A119" s="8" t="s">
        <v>91</v>
      </c>
      <c r="B119" s="11">
        <v>390</v>
      </c>
      <c r="C119" s="8">
        <v>141</v>
      </c>
      <c r="D119" s="8">
        <v>100</v>
      </c>
      <c r="E119" s="8">
        <v>100</v>
      </c>
      <c r="F119" s="8">
        <v>25</v>
      </c>
      <c r="G119" s="8">
        <v>25</v>
      </c>
      <c r="H119" s="8">
        <v>25</v>
      </c>
      <c r="I119" s="8">
        <v>25</v>
      </c>
    </row>
    <row r="120" spans="1:9" ht="47.25">
      <c r="A120" s="8" t="s">
        <v>92</v>
      </c>
      <c r="B120" s="11">
        <v>391</v>
      </c>
      <c r="C120" s="8"/>
      <c r="D120" s="8"/>
      <c r="E120" s="8"/>
      <c r="F120" s="8"/>
      <c r="G120" s="8"/>
      <c r="H120" s="8"/>
      <c r="I120" s="8"/>
    </row>
    <row r="121" spans="1:9" ht="31.15" customHeight="1">
      <c r="A121" s="61"/>
      <c r="B121" s="62"/>
      <c r="C121" s="62"/>
      <c r="D121" s="62"/>
      <c r="E121" s="62"/>
      <c r="F121" s="62"/>
      <c r="G121" s="62"/>
      <c r="H121" s="62"/>
      <c r="I121" s="63"/>
    </row>
    <row r="122" spans="1:9" ht="15.75">
      <c r="A122" s="64" t="s">
        <v>93</v>
      </c>
      <c r="B122" s="65"/>
      <c r="C122" s="65"/>
      <c r="D122" s="65"/>
      <c r="E122" s="65"/>
      <c r="F122" s="65"/>
      <c r="G122" s="65"/>
      <c r="H122" s="65"/>
      <c r="I122" s="66"/>
    </row>
    <row r="123" spans="1:9">
      <c r="A123" s="67" t="s">
        <v>94</v>
      </c>
      <c r="B123" s="54">
        <v>400</v>
      </c>
      <c r="C123" s="67">
        <v>20</v>
      </c>
      <c r="D123" s="67">
        <v>22</v>
      </c>
      <c r="E123" s="67">
        <v>22</v>
      </c>
      <c r="F123" s="67">
        <v>22</v>
      </c>
      <c r="G123" s="67">
        <v>22</v>
      </c>
      <c r="H123" s="67">
        <v>22</v>
      </c>
      <c r="I123" s="67">
        <v>22</v>
      </c>
    </row>
    <row r="124" spans="1:9" ht="15.75" customHeight="1">
      <c r="A124" s="67"/>
      <c r="B124" s="54"/>
      <c r="C124" s="67"/>
      <c r="D124" s="67"/>
      <c r="E124" s="67"/>
      <c r="F124" s="67"/>
      <c r="G124" s="67"/>
      <c r="H124" s="67"/>
      <c r="I124" s="67"/>
    </row>
    <row r="125" spans="1:9" ht="31.5">
      <c r="A125" s="8" t="s">
        <v>95</v>
      </c>
      <c r="B125" s="11">
        <v>410</v>
      </c>
      <c r="C125" s="8">
        <v>1447</v>
      </c>
      <c r="D125" s="8">
        <v>1517</v>
      </c>
      <c r="E125" s="8">
        <v>1617</v>
      </c>
      <c r="F125" s="8">
        <v>1642</v>
      </c>
      <c r="G125" s="8">
        <v>1667</v>
      </c>
      <c r="H125" s="8">
        <v>1692</v>
      </c>
      <c r="I125" s="8">
        <v>1717</v>
      </c>
    </row>
    <row r="126" spans="1:9">
      <c r="A126" s="67" t="s">
        <v>96</v>
      </c>
      <c r="B126" s="54">
        <v>420</v>
      </c>
      <c r="C126" s="67"/>
      <c r="D126" s="67"/>
      <c r="E126" s="67"/>
      <c r="F126" s="67"/>
      <c r="G126" s="67"/>
      <c r="H126" s="67"/>
      <c r="I126" s="67"/>
    </row>
    <row r="127" spans="1:9" ht="15.75" customHeight="1">
      <c r="A127" s="67"/>
      <c r="B127" s="54"/>
      <c r="C127" s="67"/>
      <c r="D127" s="67"/>
      <c r="E127" s="67"/>
      <c r="F127" s="67"/>
      <c r="G127" s="67"/>
      <c r="H127" s="67"/>
      <c r="I127" s="67"/>
    </row>
    <row r="128" spans="1:9" ht="47.25">
      <c r="A128" s="8" t="s">
        <v>97</v>
      </c>
      <c r="B128" s="11">
        <v>430</v>
      </c>
      <c r="C128" s="8"/>
      <c r="D128" s="8"/>
      <c r="E128" s="8"/>
      <c r="F128" s="8"/>
      <c r="G128" s="8"/>
      <c r="H128" s="8"/>
      <c r="I128" s="8"/>
    </row>
    <row r="129" spans="1:9" ht="14.25" customHeight="1"/>
    <row r="130" spans="1:9" ht="15.75">
      <c r="A130" s="2" t="s">
        <v>100</v>
      </c>
      <c r="B130" s="18"/>
      <c r="C130" s="18"/>
      <c r="D130" s="26"/>
      <c r="E130" s="44" t="s">
        <v>114</v>
      </c>
      <c r="F130" s="27"/>
      <c r="G130" s="26"/>
    </row>
    <row r="131" spans="1:9">
      <c r="B131" s="19"/>
      <c r="C131" s="25" t="s">
        <v>102</v>
      </c>
      <c r="E131" s="88" t="s">
        <v>101</v>
      </c>
      <c r="F131" s="88"/>
      <c r="G131" s="20"/>
    </row>
    <row r="132" spans="1:9" ht="15.75">
      <c r="A132" s="4"/>
      <c r="B132" s="3"/>
      <c r="C132" s="3"/>
      <c r="E132" s="23"/>
      <c r="F132" s="24"/>
      <c r="G132" s="23" t="s">
        <v>105</v>
      </c>
    </row>
    <row r="133" spans="1:9">
      <c r="E133" s="40"/>
      <c r="F133" s="24"/>
      <c r="G133" s="90" t="s">
        <v>106</v>
      </c>
      <c r="H133" s="90"/>
      <c r="I133" s="90"/>
    </row>
    <row r="134" spans="1:9">
      <c r="E134" s="24"/>
      <c r="F134" s="24"/>
      <c r="G134" s="91" t="s">
        <v>107</v>
      </c>
      <c r="H134" s="91"/>
      <c r="I134" s="91"/>
    </row>
    <row r="135" spans="1:9">
      <c r="E135" s="42"/>
      <c r="F135" s="42"/>
      <c r="G135" s="89" t="s">
        <v>123</v>
      </c>
      <c r="H135" s="89"/>
      <c r="I135" s="89"/>
    </row>
    <row r="136" spans="1:9">
      <c r="E136" s="42"/>
      <c r="F136" s="42"/>
      <c r="G136" s="41"/>
      <c r="H136" s="41"/>
      <c r="I136" s="41"/>
    </row>
    <row r="137" spans="1:9" ht="15.75">
      <c r="E137" s="23"/>
      <c r="F137" s="24"/>
      <c r="G137" s="23" t="s">
        <v>105</v>
      </c>
    </row>
    <row r="138" spans="1:9">
      <c r="E138" s="24"/>
      <c r="F138" s="24"/>
      <c r="G138" s="91" t="s">
        <v>124</v>
      </c>
      <c r="H138" s="91"/>
      <c r="I138" s="91"/>
    </row>
    <row r="139" spans="1:9">
      <c r="E139" s="24"/>
      <c r="F139" s="24"/>
      <c r="G139" s="24" t="s">
        <v>108</v>
      </c>
    </row>
    <row r="140" spans="1:9">
      <c r="E140" s="42"/>
      <c r="F140" s="42"/>
      <c r="G140" s="89" t="s">
        <v>125</v>
      </c>
      <c r="H140" s="89"/>
      <c r="I140" s="89"/>
    </row>
  </sheetData>
  <mergeCells count="98">
    <mergeCell ref="G140:I140"/>
    <mergeCell ref="G6:I6"/>
    <mergeCell ref="G133:I133"/>
    <mergeCell ref="G134:I134"/>
    <mergeCell ref="G135:I135"/>
    <mergeCell ref="G138:I138"/>
    <mergeCell ref="A26:I26"/>
    <mergeCell ref="A27:I27"/>
    <mergeCell ref="F49:F50"/>
    <mergeCell ref="G49:G50"/>
    <mergeCell ref="H49:H50"/>
    <mergeCell ref="A49:A50"/>
    <mergeCell ref="B49:B50"/>
    <mergeCell ref="C49:C50"/>
    <mergeCell ref="D49:D50"/>
    <mergeCell ref="A122:I122"/>
    <mergeCell ref="I126:I127"/>
    <mergeCell ref="H126:H127"/>
    <mergeCell ref="I123:I124"/>
    <mergeCell ref="E131:F131"/>
    <mergeCell ref="A126:A127"/>
    <mergeCell ref="B126:B127"/>
    <mergeCell ref="G123:G124"/>
    <mergeCell ref="C126:C127"/>
    <mergeCell ref="D126:D127"/>
    <mergeCell ref="E126:E127"/>
    <mergeCell ref="H123:H124"/>
    <mergeCell ref="G126:G127"/>
    <mergeCell ref="A123:A124"/>
    <mergeCell ref="B123:B124"/>
    <mergeCell ref="C123:C124"/>
    <mergeCell ref="D123:D124"/>
    <mergeCell ref="A10:E10"/>
    <mergeCell ref="A6:C6"/>
    <mergeCell ref="A7:C7"/>
    <mergeCell ref="A2:C2"/>
    <mergeCell ref="A3:C3"/>
    <mergeCell ref="A4:C4"/>
    <mergeCell ref="H10:I10"/>
    <mergeCell ref="G2:I2"/>
    <mergeCell ref="G3:I3"/>
    <mergeCell ref="G4:I4"/>
    <mergeCell ref="G5:I5"/>
    <mergeCell ref="E123:E124"/>
    <mergeCell ref="F123:F124"/>
    <mergeCell ref="F126:F127"/>
    <mergeCell ref="A23:A24"/>
    <mergeCell ref="A81:A83"/>
    <mergeCell ref="B81:B83"/>
    <mergeCell ref="A121:I121"/>
    <mergeCell ref="A100:A101"/>
    <mergeCell ref="B100:B101"/>
    <mergeCell ref="A107:I107"/>
    <mergeCell ref="A111:A112"/>
    <mergeCell ref="B111:B112"/>
    <mergeCell ref="E111:E112"/>
    <mergeCell ref="F111:F112"/>
    <mergeCell ref="I111:I112"/>
    <mergeCell ref="H81:H83"/>
    <mergeCell ref="A20:E20"/>
    <mergeCell ref="A74:I74"/>
    <mergeCell ref="A75:I75"/>
    <mergeCell ref="F56:F58"/>
    <mergeCell ref="I49:I50"/>
    <mergeCell ref="D56:D58"/>
    <mergeCell ref="E56:E58"/>
    <mergeCell ref="G56:G58"/>
    <mergeCell ref="I56:I58"/>
    <mergeCell ref="H56:H58"/>
    <mergeCell ref="F23:I23"/>
    <mergeCell ref="E49:E50"/>
    <mergeCell ref="A73:I73"/>
    <mergeCell ref="A56:A58"/>
    <mergeCell ref="B56:B58"/>
    <mergeCell ref="C56:C58"/>
    <mergeCell ref="I81:I83"/>
    <mergeCell ref="A86:I86"/>
    <mergeCell ref="A87:I87"/>
    <mergeCell ref="H111:H112"/>
    <mergeCell ref="G111:G112"/>
    <mergeCell ref="C111:C112"/>
    <mergeCell ref="D111:D112"/>
    <mergeCell ref="F81:F83"/>
    <mergeCell ref="D81:D83"/>
    <mergeCell ref="E81:E83"/>
    <mergeCell ref="G81:G83"/>
    <mergeCell ref="C81:C83"/>
    <mergeCell ref="A106:I106"/>
    <mergeCell ref="H11:I11"/>
    <mergeCell ref="A11:E11"/>
    <mergeCell ref="A12:E12"/>
    <mergeCell ref="A13:E13"/>
    <mergeCell ref="A18:H18"/>
    <mergeCell ref="A14:E14"/>
    <mergeCell ref="A15:E15"/>
    <mergeCell ref="A16:E16"/>
    <mergeCell ref="H12:I12"/>
    <mergeCell ref="H15:I15"/>
  </mergeCells>
  <phoneticPr fontId="0" type="noConversion"/>
  <printOptions horizontalCentered="1"/>
  <pageMargins left="0.19685039370078741" right="0.19685039370078741" top="1.1811023622047243" bottom="0.39370078740157483" header="0.98425196850393704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comptv7</cp:lastModifiedBy>
  <cp:lastPrinted>2021-04-29T07:38:51Z</cp:lastPrinted>
  <dcterms:created xsi:type="dcterms:W3CDTF">2020-08-20T07:51:17Z</dcterms:created>
  <dcterms:modified xsi:type="dcterms:W3CDTF">2021-04-29T10:38:57Z</dcterms:modified>
</cp:coreProperties>
</file>